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ditte\sito\2025\"/>
    </mc:Choice>
  </mc:AlternateContent>
  <bookViews>
    <workbookView xWindow="480" yWindow="135" windowWidth="18195" windowHeight="11760"/>
  </bookViews>
  <sheets>
    <sheet name="Reditte_Ramo" sheetId="1" r:id="rId1"/>
  </sheets>
  <definedNames>
    <definedName name="IDX" localSheetId="0">Reditte_Ramo!#REF!</definedName>
  </definedNames>
  <calcPr calcId="152511"/>
</workbook>
</file>

<file path=xl/calcChain.xml><?xml version="1.0" encoding="utf-8"?>
<calcChain xmlns="http://schemas.openxmlformats.org/spreadsheetml/2006/main">
  <c r="Q13" i="1" l="1"/>
  <c r="Q35" i="1" s="1"/>
  <c r="P13" i="1"/>
  <c r="Q34" i="1"/>
  <c r="P34" i="1" l="1"/>
  <c r="P35" i="1" l="1"/>
  <c r="O34" i="1"/>
  <c r="O13" i="1"/>
  <c r="O35" i="1" l="1"/>
  <c r="N13" i="1"/>
  <c r="N35" i="1" s="1"/>
  <c r="N34" i="1"/>
  <c r="M34" i="1"/>
  <c r="M13" i="1" l="1"/>
  <c r="M35" i="1" l="1"/>
  <c r="L13" i="1"/>
  <c r="L35" i="1" s="1"/>
  <c r="L34" i="1"/>
  <c r="K13" i="1" l="1"/>
  <c r="K35" i="1" s="1"/>
  <c r="K34" i="1"/>
</calcChain>
</file>

<file path=xl/sharedStrings.xml><?xml version="1.0" encoding="utf-8"?>
<sst xmlns="http://schemas.openxmlformats.org/spreadsheetml/2006/main" count="88" uniqueCount="75">
  <si>
    <t>Monte salari del settore pubblico (per ente) e del settore privato (per ramo di attività economica)</t>
  </si>
  <si>
    <t>        2011</t>
  </si>
  <si>
    <t>        2012</t>
  </si>
  <si>
    <t>        2013</t>
  </si>
  <si>
    <t>        2014</t>
  </si>
  <si>
    <t>        2015</t>
  </si>
  <si>
    <t xml:space="preserve">ISS </t>
  </si>
  <si>
    <t xml:space="preserve">STATO </t>
  </si>
  <si>
    <t xml:space="preserve">CANTIERI STATO </t>
  </si>
  <si>
    <t xml:space="preserve">CONS </t>
  </si>
  <si>
    <t xml:space="preserve">AASFN </t>
  </si>
  <si>
    <t>.</t>
  </si>
  <si>
    <t xml:space="preserve">AASS </t>
  </si>
  <si>
    <t xml:space="preserve">UNIVERSITA' </t>
  </si>
  <si>
    <t xml:space="preserve">AUT. AVIAZ. CIV. e NAV. MAR. </t>
  </si>
  <si>
    <t xml:space="preserve">POSTE E TELEC. </t>
  </si>
  <si>
    <t xml:space="preserve">Agricoltura, Silvicoltura e Pesca </t>
  </si>
  <si>
    <t xml:space="preserve">Attività Manifatturiere </t>
  </si>
  <si>
    <t xml:space="preserve">Fornitura di Acqua; Reti Fognarie, Attività di Gestione dei Rifiuti e Risanamento </t>
  </si>
  <si>
    <t xml:space="preserve">Costruzioni </t>
  </si>
  <si>
    <t xml:space="preserve">Commercio all'ingrosso e al Dettaglio; Riparazione di Autoveicoli e Motocicli </t>
  </si>
  <si>
    <t xml:space="preserve">Trasporto e Magazzinaggio </t>
  </si>
  <si>
    <t xml:space="preserve">Attività dei Servizi di Alloggio e di Ristorazione </t>
  </si>
  <si>
    <t xml:space="preserve">Servizi di Informazione e Comunicazione </t>
  </si>
  <si>
    <t xml:space="preserve">Attività Finanziarie e Assicurative </t>
  </si>
  <si>
    <t xml:space="preserve">Attivita' Immobiliari </t>
  </si>
  <si>
    <t xml:space="preserve">Attività Professionali, Scientifiche e Tecniche </t>
  </si>
  <si>
    <t xml:space="preserve">Noleggio, Agenzie di Viaggio, Servizi di Supporto alle Imprese </t>
  </si>
  <si>
    <t xml:space="preserve">Amministrazione Pubblica e Difesa; Assicurazione Sociale Obbligatoria </t>
  </si>
  <si>
    <t xml:space="preserve">Istruzione </t>
  </si>
  <si>
    <t xml:space="preserve">Sanita' e Assistenza Sociale </t>
  </si>
  <si>
    <t xml:space="preserve">Attività Artistiche, Sportive, di Intrattenimento e Divertimento </t>
  </si>
  <si>
    <t xml:space="preserve">Altre Attività di Servizi </t>
  </si>
  <si>
    <t xml:space="preserve">Organizzazioni ed Organismi Extraterritoriali </t>
  </si>
  <si>
    <t>Totale Generale</t>
  </si>
  <si>
    <t>Totale settore pubblico</t>
  </si>
  <si>
    <t>Totale settore privato</t>
  </si>
  <si>
    <t>Attività di Famiglie e Convivenze Come Datori di Lavoro per Personale Domestico</t>
  </si>
  <si>
    <t>AASPL</t>
  </si>
  <si>
    <t>Settore Pubblico</t>
  </si>
  <si>
    <t>Settore Privato</t>
  </si>
  <si>
    <t>        2016</t>
  </si>
  <si>
    <t>€504.921,57</t>
  </si>
  <si>
    <t>€153.272.817,14</t>
  </si>
  <si>
    <t>€830.479,64</t>
  </si>
  <si>
    <t>€22.331.556,07</t>
  </si>
  <si>
    <t>€60.860.586,18</t>
  </si>
  <si>
    <t>€7.571.116,86</t>
  </si>
  <si>
    <t>€14.360.968,14</t>
  </si>
  <si>
    <t>€22.326.195,47</t>
  </si>
  <si>
    <t>€40.200.485,19</t>
  </si>
  <si>
    <t>€1.994.369,12</t>
  </si>
  <si>
    <t>€26.249.023,77</t>
  </si>
  <si>
    <t>€12.930.398,96</t>
  </si>
  <si>
    <t>€231.977,92</t>
  </si>
  <si>
    <t>€1.076.352,86</t>
  </si>
  <si>
    <t>€5.693.333,00</t>
  </si>
  <si>
    <t>€5.928.739,58</t>
  </si>
  <si>
    <t>€8.152.150,19</t>
  </si>
  <si>
    <t>€3.714.136,20</t>
  </si>
  <si>
    <t>€113.822,94</t>
  </si>
  <si>
    <t>€66.780.208,62</t>
  </si>
  <si>
    <t>€3.033.096,73</t>
  </si>
  <si>
    <t>€6.375.610,75</t>
  </si>
  <si>
    <t>€1.257.134,41</t>
  </si>
  <si>
    <t>€341.205,79</t>
  </si>
  <si>
    <t>€5.894.865,79</t>
  </si>
  <si>
    <t>€1.485.165,00</t>
  </si>
  <si>
    <t>€92.561,56</t>
  </si>
  <si>
    <t>        2017</t>
  </si>
  <si>
    <t>        2018</t>
  </si>
  <si>
    <t>        2019</t>
  </si>
  <si>
    <t>Fornitura di Energia Elettrica, Gas, Vapore e Aria Condizionata</t>
  </si>
  <si>
    <t>        2020</t>
  </si>
  <si>
    <t>        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</si>
</sst>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;[Red]\-&quot;€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Franklin Gothic Book"/>
      <family val="2"/>
    </font>
    <font>
      <sz val="10"/>
      <color theme="1"/>
      <name val="Franklin Gothic Demi Cond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164" fontId="0" fillId="0" borderId="0" xfId="0" applyNumberFormat="1"/>
    <xf numFmtId="0" fontId="18" fillId="33" borderId="0" xfId="0" applyFont="1" applyFill="1" applyBorder="1" applyAlignment="1">
      <alignment horizontal="left" wrapText="1"/>
    </xf>
    <xf numFmtId="164" fontId="18" fillId="33" borderId="0" xfId="0" applyNumberFormat="1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164" fontId="18" fillId="33" borderId="11" xfId="0" applyNumberFormat="1" applyFont="1" applyFill="1" applyBorder="1" applyAlignment="1">
      <alignment horizontal="center" wrapText="1"/>
    </xf>
    <xf numFmtId="0" fontId="19" fillId="33" borderId="0" xfId="0" applyFont="1" applyFill="1" applyAlignment="1">
      <alignment horizontal="left" wrapText="1"/>
    </xf>
    <xf numFmtId="0" fontId="19" fillId="33" borderId="10" xfId="0" applyFont="1" applyFill="1" applyBorder="1" applyAlignment="1">
      <alignment horizontal="left" vertical="top" wrapText="1"/>
    </xf>
    <xf numFmtId="164" fontId="19" fillId="33" borderId="10" xfId="0" applyNumberFormat="1" applyFont="1" applyFill="1" applyBorder="1" applyAlignment="1">
      <alignment horizontal="center" vertical="top" wrapText="1"/>
    </xf>
    <xf numFmtId="164" fontId="19" fillId="33" borderId="0" xfId="0" applyNumberFormat="1" applyFont="1" applyFill="1" applyAlignment="1">
      <alignment horizontal="center" vertical="top" wrapText="1"/>
    </xf>
    <xf numFmtId="0" fontId="18" fillId="33" borderId="0" xfId="0" applyFont="1" applyFill="1" applyAlignment="1">
      <alignment horizontal="center" wrapText="1"/>
    </xf>
    <xf numFmtId="0" fontId="19" fillId="33" borderId="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left" vertical="top" wrapText="1"/>
    </xf>
    <xf numFmtId="0" fontId="19" fillId="33" borderId="11" xfId="0" applyFont="1" applyFill="1" applyBorder="1" applyAlignment="1">
      <alignment horizontal="left" vertical="top" wrapText="1"/>
    </xf>
    <xf numFmtId="0" fontId="19" fillId="33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6"/>
  <sheetViews>
    <sheetView showGridLines="0" tabSelected="1" topLeftCell="C1" workbookViewId="0">
      <selection activeCell="Q3" sqref="Q3:Q35"/>
    </sheetView>
  </sheetViews>
  <sheetFormatPr defaultRowHeight="15" x14ac:dyDescent="0.25"/>
  <cols>
    <col min="1" max="1" width="14.85546875" bestFit="1" customWidth="1"/>
    <col min="2" max="2" width="57.7109375" bestFit="1" customWidth="1"/>
    <col min="3" max="17" width="16.5703125" bestFit="1" customWidth="1"/>
  </cols>
  <sheetData>
    <row r="1" spans="1:17" ht="15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7" x14ac:dyDescent="0.25">
      <c r="A2" s="11"/>
      <c r="B2" s="11"/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41</v>
      </c>
      <c r="I2" s="7" t="s">
        <v>69</v>
      </c>
      <c r="J2" s="7" t="s">
        <v>70</v>
      </c>
      <c r="K2" s="7" t="s">
        <v>71</v>
      </c>
      <c r="L2" s="7" t="s">
        <v>73</v>
      </c>
      <c r="M2" s="7" t="s">
        <v>74</v>
      </c>
      <c r="N2" s="7">
        <v>2022</v>
      </c>
      <c r="O2" s="7">
        <v>2023</v>
      </c>
      <c r="P2" s="7">
        <v>2024</v>
      </c>
      <c r="Q2" s="7">
        <v>2025</v>
      </c>
    </row>
    <row r="3" spans="1:17" x14ac:dyDescent="0.25">
      <c r="A3" s="12" t="s">
        <v>39</v>
      </c>
      <c r="B3" s="2" t="s">
        <v>6</v>
      </c>
      <c r="C3" s="3">
        <v>36032989.789999999</v>
      </c>
      <c r="D3" s="3">
        <v>36080409.229999997</v>
      </c>
      <c r="E3" s="3">
        <v>36075831.719999999</v>
      </c>
      <c r="F3" s="3">
        <v>35683761.719999999</v>
      </c>
      <c r="G3" s="3">
        <v>35846974.57</v>
      </c>
      <c r="H3" s="3">
        <v>37172406.729999997</v>
      </c>
      <c r="I3" s="3">
        <v>37642762.670000002</v>
      </c>
      <c r="J3" s="3">
        <v>37690504.759999998</v>
      </c>
      <c r="K3" s="3">
        <v>41202126.719999999</v>
      </c>
      <c r="L3" s="3">
        <v>41006045.079999998</v>
      </c>
      <c r="M3" s="3">
        <v>41390502.75</v>
      </c>
      <c r="N3" s="3">
        <v>41948442.859999999</v>
      </c>
      <c r="O3" s="3">
        <v>44318533.390000001</v>
      </c>
      <c r="P3" s="3">
        <v>48242459.75</v>
      </c>
      <c r="Q3" s="3">
        <v>47959013.759999998</v>
      </c>
    </row>
    <row r="4" spans="1:17" x14ac:dyDescent="0.25">
      <c r="A4" s="12"/>
      <c r="B4" s="2" t="s">
        <v>7</v>
      </c>
      <c r="C4" s="3">
        <v>73711635.549999997</v>
      </c>
      <c r="D4" s="3">
        <v>72796539.269999996</v>
      </c>
      <c r="E4" s="3">
        <v>72272936.459999993</v>
      </c>
      <c r="F4" s="3">
        <v>67268096.579999998</v>
      </c>
      <c r="G4" s="3">
        <v>66594366.270000003</v>
      </c>
      <c r="H4" s="3" t="s">
        <v>61</v>
      </c>
      <c r="I4" s="3">
        <v>68490662.819999993</v>
      </c>
      <c r="J4" s="3">
        <v>67267499.459999993</v>
      </c>
      <c r="K4" s="3">
        <v>66505764.259999998</v>
      </c>
      <c r="L4" s="3">
        <v>62165171.420000002</v>
      </c>
      <c r="M4" s="3">
        <v>65685170.329999998</v>
      </c>
      <c r="N4" s="3">
        <v>66992968.549999997</v>
      </c>
      <c r="O4" s="3">
        <v>68113912.390000001</v>
      </c>
      <c r="P4" s="3">
        <v>76605548.930000007</v>
      </c>
      <c r="Q4" s="3">
        <v>75406640.230000004</v>
      </c>
    </row>
    <row r="5" spans="1:17" x14ac:dyDescent="0.25">
      <c r="A5" s="12"/>
      <c r="B5" s="2" t="s">
        <v>8</v>
      </c>
      <c r="C5" s="3">
        <v>8737063.7799999993</v>
      </c>
      <c r="D5" s="3">
        <v>8547545.9900000002</v>
      </c>
      <c r="E5" s="3">
        <v>7776676.5599999996</v>
      </c>
      <c r="F5" s="3">
        <v>6839761.8300000001</v>
      </c>
      <c r="G5" s="3">
        <v>6603985.5300000003</v>
      </c>
      <c r="H5" s="3" t="s">
        <v>63</v>
      </c>
      <c r="I5" s="3">
        <v>6098083.5499999998</v>
      </c>
      <c r="J5" s="3">
        <v>5918792.5999999996</v>
      </c>
      <c r="K5" s="3">
        <v>5486539.0199999996</v>
      </c>
      <c r="L5" s="3">
        <v>4897901.79</v>
      </c>
      <c r="M5" s="3">
        <v>4685149.3499999996</v>
      </c>
      <c r="N5" s="3">
        <v>4419261.08</v>
      </c>
      <c r="O5" s="3">
        <v>4597140.5</v>
      </c>
      <c r="P5" s="3">
        <v>5117939.2699999996</v>
      </c>
      <c r="Q5" s="3">
        <v>5101688.72</v>
      </c>
    </row>
    <row r="6" spans="1:17" x14ac:dyDescent="0.25">
      <c r="A6" s="12"/>
      <c r="B6" s="2" t="s">
        <v>38</v>
      </c>
      <c r="C6" s="3">
        <v>1611331.28</v>
      </c>
      <c r="D6" s="3">
        <v>1657162.39</v>
      </c>
      <c r="E6" s="3">
        <v>1550213.49</v>
      </c>
      <c r="F6" s="3">
        <v>1412178.22</v>
      </c>
      <c r="G6" s="3">
        <v>1300577.47</v>
      </c>
      <c r="H6" s="3" t="s">
        <v>64</v>
      </c>
      <c r="I6" s="3">
        <v>1197829.72</v>
      </c>
      <c r="J6" s="3">
        <v>1156739.22</v>
      </c>
      <c r="K6" s="3">
        <v>1159887.1599999999</v>
      </c>
      <c r="L6" s="3">
        <v>1193962.78</v>
      </c>
      <c r="M6" s="3">
        <v>1339249.1599999999</v>
      </c>
      <c r="N6" s="3">
        <v>1730105.85</v>
      </c>
      <c r="O6" s="3">
        <v>1735033.1</v>
      </c>
      <c r="P6" s="3">
        <v>1955060.14</v>
      </c>
      <c r="Q6" s="3">
        <v>1930110.91</v>
      </c>
    </row>
    <row r="7" spans="1:17" x14ac:dyDescent="0.25">
      <c r="A7" s="12"/>
      <c r="B7" s="2" t="s">
        <v>9</v>
      </c>
      <c r="C7" s="3">
        <v>416920.06</v>
      </c>
      <c r="D7" s="3">
        <v>380129.2</v>
      </c>
      <c r="E7" s="3">
        <v>349089.54</v>
      </c>
      <c r="F7" s="3">
        <v>319714.51</v>
      </c>
      <c r="G7" s="3">
        <v>347917.56</v>
      </c>
      <c r="H7" s="3" t="s">
        <v>65</v>
      </c>
      <c r="I7" s="3">
        <v>371728.03</v>
      </c>
      <c r="J7" s="3">
        <v>361611.84</v>
      </c>
      <c r="K7" s="3">
        <v>349892.57</v>
      </c>
      <c r="L7" s="3">
        <v>345333.73</v>
      </c>
      <c r="M7" s="3">
        <v>325704.42</v>
      </c>
      <c r="N7" s="3">
        <v>318885.90999999997</v>
      </c>
      <c r="O7" s="3">
        <v>363659.54</v>
      </c>
      <c r="P7" s="3">
        <v>469261.71</v>
      </c>
      <c r="Q7" s="3">
        <v>503647.29</v>
      </c>
    </row>
    <row r="8" spans="1:17" hidden="1" x14ac:dyDescent="0.25">
      <c r="A8" s="12"/>
      <c r="B8" s="2" t="s">
        <v>10</v>
      </c>
      <c r="C8" s="3">
        <v>1103114.07</v>
      </c>
      <c r="D8" s="3">
        <v>1090128.5900000001</v>
      </c>
      <c r="E8" s="3">
        <v>1024013.71</v>
      </c>
      <c r="F8" s="4" t="s">
        <v>11</v>
      </c>
      <c r="G8" s="4" t="s">
        <v>11</v>
      </c>
      <c r="H8" s="4" t="s">
        <v>11</v>
      </c>
      <c r="I8" s="4" t="s">
        <v>11</v>
      </c>
      <c r="J8" s="4" t="s">
        <v>11</v>
      </c>
      <c r="K8" s="4" t="s">
        <v>11</v>
      </c>
      <c r="L8" s="4" t="s">
        <v>11</v>
      </c>
      <c r="M8" s="4" t="s">
        <v>11</v>
      </c>
      <c r="N8" s="4"/>
      <c r="O8" s="4"/>
      <c r="P8" s="4"/>
      <c r="Q8" s="4"/>
    </row>
    <row r="9" spans="1:17" x14ac:dyDescent="0.25">
      <c r="A9" s="12"/>
      <c r="B9" s="2" t="s">
        <v>12</v>
      </c>
      <c r="C9" s="3">
        <v>6624190.6699999999</v>
      </c>
      <c r="D9" s="3">
        <v>6480050.04</v>
      </c>
      <c r="E9" s="3">
        <v>6475174.2999999998</v>
      </c>
      <c r="F9" s="3">
        <v>6167724.0499999998</v>
      </c>
      <c r="G9" s="3">
        <v>5952800.7199999997</v>
      </c>
      <c r="H9" s="3" t="s">
        <v>66</v>
      </c>
      <c r="I9" s="3">
        <v>5949444.96</v>
      </c>
      <c r="J9" s="3">
        <v>6104846.7599999998</v>
      </c>
      <c r="K9" s="3">
        <v>6001350.5599999996</v>
      </c>
      <c r="L9" s="3">
        <v>5600490.1100000003</v>
      </c>
      <c r="M9" s="3">
        <v>5966884.0499999998</v>
      </c>
      <c r="N9" s="3">
        <v>5747643.3300000001</v>
      </c>
      <c r="O9" s="3">
        <v>5882958.0700000003</v>
      </c>
      <c r="P9" s="3">
        <v>6618467.0499999998</v>
      </c>
      <c r="Q9" s="3">
        <v>6589870.25</v>
      </c>
    </row>
    <row r="10" spans="1:17" x14ac:dyDescent="0.25">
      <c r="A10" s="12"/>
      <c r="B10" s="2" t="s">
        <v>13</v>
      </c>
      <c r="C10" s="3">
        <v>1461393.31</v>
      </c>
      <c r="D10" s="3">
        <v>1608669.34</v>
      </c>
      <c r="E10" s="3">
        <v>1740067.31</v>
      </c>
      <c r="F10" s="3">
        <v>1488005.37</v>
      </c>
      <c r="G10" s="3">
        <v>1442315.52</v>
      </c>
      <c r="H10" s="3" t="s">
        <v>67</v>
      </c>
      <c r="I10" s="3">
        <v>1539667.8</v>
      </c>
      <c r="J10" s="3">
        <v>1492844.09</v>
      </c>
      <c r="K10" s="3">
        <v>1446637.63</v>
      </c>
      <c r="L10" s="3">
        <v>1284031.5</v>
      </c>
      <c r="M10" s="3">
        <v>1436612.37</v>
      </c>
      <c r="N10" s="3">
        <v>1591700.8599999999</v>
      </c>
      <c r="O10" s="3">
        <v>1635671.0799999998</v>
      </c>
      <c r="P10" s="3">
        <v>1781949.56</v>
      </c>
      <c r="Q10" s="3">
        <v>1836494.59</v>
      </c>
    </row>
    <row r="11" spans="1:17" x14ac:dyDescent="0.25">
      <c r="A11" s="12"/>
      <c r="B11" s="2" t="s">
        <v>14</v>
      </c>
      <c r="C11" s="3">
        <v>93005.77</v>
      </c>
      <c r="D11" s="3">
        <v>88015.01</v>
      </c>
      <c r="E11" s="3">
        <v>85659.08</v>
      </c>
      <c r="F11" s="3">
        <v>88407.19</v>
      </c>
      <c r="G11" s="3">
        <v>90881.19</v>
      </c>
      <c r="H11" s="3" t="s">
        <v>68</v>
      </c>
      <c r="I11" s="3">
        <v>112965.83</v>
      </c>
      <c r="J11" s="3">
        <v>123424.82</v>
      </c>
      <c r="K11" s="3">
        <v>113755.54</v>
      </c>
      <c r="L11" s="3">
        <v>121929.29</v>
      </c>
      <c r="M11" s="3">
        <v>104080.09</v>
      </c>
      <c r="N11" s="3">
        <v>94682.67</v>
      </c>
      <c r="O11" s="3">
        <v>117844.93</v>
      </c>
      <c r="P11" s="3">
        <v>93072.72</v>
      </c>
      <c r="Q11" s="3">
        <v>65883.56</v>
      </c>
    </row>
    <row r="12" spans="1:17" x14ac:dyDescent="0.25">
      <c r="A12" s="12"/>
      <c r="B12" s="2" t="s">
        <v>15</v>
      </c>
      <c r="C12" s="4" t="s">
        <v>11</v>
      </c>
      <c r="D12" s="4" t="s">
        <v>11</v>
      </c>
      <c r="E12" s="4" t="s">
        <v>11</v>
      </c>
      <c r="F12" s="3">
        <v>3473998.5</v>
      </c>
      <c r="G12" s="3">
        <v>3362927.27</v>
      </c>
      <c r="H12" s="3" t="s">
        <v>62</v>
      </c>
      <c r="I12" s="3">
        <v>2900035.66</v>
      </c>
      <c r="J12" s="3">
        <v>2755472.94</v>
      </c>
      <c r="K12" s="3">
        <v>2687262.76</v>
      </c>
      <c r="L12" s="3">
        <v>2509212.81</v>
      </c>
      <c r="M12" s="3">
        <v>2405188.42</v>
      </c>
      <c r="N12" s="3">
        <v>2144989.96</v>
      </c>
      <c r="O12" s="3">
        <v>2249582.86</v>
      </c>
      <c r="P12" s="3">
        <v>2120872.9300000002</v>
      </c>
      <c r="Q12" s="3">
        <v>1809449.49</v>
      </c>
    </row>
    <row r="13" spans="1:17" ht="18" customHeight="1" x14ac:dyDescent="0.25">
      <c r="A13" s="13"/>
      <c r="B13" s="8" t="s">
        <v>35</v>
      </c>
      <c r="C13" s="9">
        <v>129791644.28</v>
      </c>
      <c r="D13" s="9">
        <v>128728649.06</v>
      </c>
      <c r="E13" s="9">
        <v>127349662.17</v>
      </c>
      <c r="F13" s="9">
        <v>122741647.97</v>
      </c>
      <c r="G13" s="9">
        <v>121542746.09999999</v>
      </c>
      <c r="H13" s="9">
        <v>122432255.38</v>
      </c>
      <c r="I13" s="9">
        <v>124303181.04000001</v>
      </c>
      <c r="J13" s="9">
        <v>122871736.48999999</v>
      </c>
      <c r="K13" s="9">
        <f t="shared" ref="K13:P13" si="0">SUM(K3:K12)</f>
        <v>124953216.21999998</v>
      </c>
      <c r="L13" s="9">
        <f t="shared" si="0"/>
        <v>119124078.51000002</v>
      </c>
      <c r="M13" s="9">
        <f t="shared" si="0"/>
        <v>123338540.94</v>
      </c>
      <c r="N13" s="9">
        <f t="shared" si="0"/>
        <v>124988681.06999998</v>
      </c>
      <c r="O13" s="9">
        <f t="shared" si="0"/>
        <v>129014335.86000001</v>
      </c>
      <c r="P13" s="9">
        <f>SUM(P3:P12)</f>
        <v>143004632.06</v>
      </c>
      <c r="Q13" s="9">
        <f>SUM(Q3:Q12)</f>
        <v>141202798.80000004</v>
      </c>
    </row>
    <row r="14" spans="1:17" x14ac:dyDescent="0.25">
      <c r="A14" s="14" t="s">
        <v>40</v>
      </c>
      <c r="B14" s="5" t="s">
        <v>16</v>
      </c>
      <c r="C14" s="6">
        <v>376499.16</v>
      </c>
      <c r="D14" s="6">
        <v>399904.9</v>
      </c>
      <c r="E14" s="6">
        <v>478159.51</v>
      </c>
      <c r="F14" s="6">
        <v>501313.25</v>
      </c>
      <c r="G14" s="6">
        <v>481909.73</v>
      </c>
      <c r="H14" s="6" t="s">
        <v>42</v>
      </c>
      <c r="I14" s="6">
        <v>523236.6</v>
      </c>
      <c r="J14" s="6">
        <v>510461.82</v>
      </c>
      <c r="K14" s="6">
        <v>444926.64</v>
      </c>
      <c r="L14" s="6">
        <v>421701.85</v>
      </c>
      <c r="M14" s="6">
        <v>407734.17000000004</v>
      </c>
      <c r="N14" s="6">
        <v>489113.32</v>
      </c>
      <c r="O14" s="6">
        <v>541043.28</v>
      </c>
      <c r="P14" s="6">
        <v>613158.57000000007</v>
      </c>
      <c r="Q14" s="6">
        <v>579112.58000000007</v>
      </c>
    </row>
    <row r="15" spans="1:17" x14ac:dyDescent="0.25">
      <c r="A15" s="12"/>
      <c r="B15" s="2" t="s">
        <v>17</v>
      </c>
      <c r="C15" s="3">
        <v>142646095.49000001</v>
      </c>
      <c r="D15" s="3">
        <v>137782077.44</v>
      </c>
      <c r="E15" s="3">
        <v>142926300.13999999</v>
      </c>
      <c r="F15" s="3">
        <v>148932472.34999999</v>
      </c>
      <c r="G15" s="3">
        <v>151755509.13</v>
      </c>
      <c r="H15" s="3" t="s">
        <v>43</v>
      </c>
      <c r="I15" s="3">
        <v>161162473.91</v>
      </c>
      <c r="J15" s="3">
        <v>181320016.86000001</v>
      </c>
      <c r="K15" s="3">
        <v>189232801.02000001</v>
      </c>
      <c r="L15" s="3">
        <v>184223156.85999998</v>
      </c>
      <c r="M15" s="3">
        <v>202075312.78999999</v>
      </c>
      <c r="N15" s="3">
        <v>215411429</v>
      </c>
      <c r="O15" s="3">
        <v>223173838.88</v>
      </c>
      <c r="P15" s="3">
        <v>230276140.06</v>
      </c>
      <c r="Q15" s="3">
        <v>245943349.97999996</v>
      </c>
    </row>
    <row r="16" spans="1:17" x14ac:dyDescent="0.25">
      <c r="A16" s="12"/>
      <c r="B16" s="2" t="s">
        <v>72</v>
      </c>
      <c r="C16" s="3"/>
      <c r="D16" s="3"/>
      <c r="E16" s="3"/>
      <c r="F16" s="3"/>
      <c r="G16" s="3"/>
      <c r="H16" s="3"/>
      <c r="I16" s="3" t="s">
        <v>11</v>
      </c>
      <c r="J16" s="3" t="s">
        <v>11</v>
      </c>
      <c r="K16" s="3">
        <v>78353.960000000006</v>
      </c>
      <c r="L16" s="3">
        <v>9309.2099999999991</v>
      </c>
      <c r="M16" s="3" t="s">
        <v>11</v>
      </c>
      <c r="N16" s="3"/>
      <c r="O16" s="3"/>
      <c r="P16" s="3"/>
      <c r="Q16" s="3"/>
    </row>
    <row r="17" spans="1:17" ht="27" x14ac:dyDescent="0.25">
      <c r="A17" s="12"/>
      <c r="B17" s="2" t="s">
        <v>18</v>
      </c>
      <c r="C17" s="3">
        <v>112948.01</v>
      </c>
      <c r="D17" s="3">
        <v>127981.95</v>
      </c>
      <c r="E17" s="3">
        <v>151491.32999999999</v>
      </c>
      <c r="F17" s="3">
        <v>277414.7</v>
      </c>
      <c r="G17" s="3">
        <v>318282.68</v>
      </c>
      <c r="H17" s="3" t="s">
        <v>44</v>
      </c>
      <c r="I17" s="3">
        <v>929449.06</v>
      </c>
      <c r="J17" s="3">
        <v>1180753.6499999999</v>
      </c>
      <c r="K17" s="3">
        <v>1443584.07</v>
      </c>
      <c r="L17" s="3">
        <v>1540884.23</v>
      </c>
      <c r="M17" s="3">
        <v>1173487.1299999999</v>
      </c>
      <c r="N17" s="3">
        <v>1988574.58</v>
      </c>
      <c r="O17" s="3">
        <v>2484148.1800000002</v>
      </c>
      <c r="P17" s="3">
        <v>2693796.8499999996</v>
      </c>
      <c r="Q17" s="3">
        <v>2867559.6399999997</v>
      </c>
    </row>
    <row r="18" spans="1:17" x14ac:dyDescent="0.25">
      <c r="A18" s="12"/>
      <c r="B18" s="2" t="s">
        <v>19</v>
      </c>
      <c r="C18" s="3">
        <v>30521253.690000001</v>
      </c>
      <c r="D18" s="3">
        <v>27549178.27</v>
      </c>
      <c r="E18" s="3">
        <v>27737271.379999999</v>
      </c>
      <c r="F18" s="3">
        <v>25445630.68</v>
      </c>
      <c r="G18" s="3">
        <v>22988532.690000001</v>
      </c>
      <c r="H18" s="3" t="s">
        <v>45</v>
      </c>
      <c r="I18" s="3">
        <v>21864676.989999998</v>
      </c>
      <c r="J18" s="3">
        <v>22995174.649999999</v>
      </c>
      <c r="K18" s="3">
        <v>24197582.609999999</v>
      </c>
      <c r="L18" s="3">
        <v>23000389.149999999</v>
      </c>
      <c r="M18" s="3">
        <v>24032794.18</v>
      </c>
      <c r="N18" s="3">
        <v>24874269.069999997</v>
      </c>
      <c r="O18" s="3">
        <v>26646862.789999992</v>
      </c>
      <c r="P18" s="3">
        <v>27477854.40000001</v>
      </c>
      <c r="Q18" s="3">
        <v>29128959.97000001</v>
      </c>
    </row>
    <row r="19" spans="1:17" ht="27" x14ac:dyDescent="0.25">
      <c r="A19" s="12"/>
      <c r="B19" s="2" t="s">
        <v>20</v>
      </c>
      <c r="C19" s="3">
        <v>57627605.530000001</v>
      </c>
      <c r="D19" s="3">
        <v>60058344.799999997</v>
      </c>
      <c r="E19" s="3">
        <v>59520112.329999998</v>
      </c>
      <c r="F19" s="3">
        <v>57773706.009999998</v>
      </c>
      <c r="G19" s="3">
        <v>58200616.020000003</v>
      </c>
      <c r="H19" s="3" t="s">
        <v>46</v>
      </c>
      <c r="I19" s="3">
        <v>61352508.159999996</v>
      </c>
      <c r="J19" s="3">
        <v>64219351.25</v>
      </c>
      <c r="K19" s="3">
        <v>66216855.82</v>
      </c>
      <c r="L19" s="3">
        <v>61078367.949999988</v>
      </c>
      <c r="M19" s="3">
        <v>67582723.340000004</v>
      </c>
      <c r="N19" s="3">
        <v>73760481.940000057</v>
      </c>
      <c r="O19" s="3">
        <v>81378005.850000009</v>
      </c>
      <c r="P19" s="3">
        <v>85481153.600000009</v>
      </c>
      <c r="Q19" s="3">
        <v>88589274.669999987</v>
      </c>
    </row>
    <row r="20" spans="1:17" x14ac:dyDescent="0.25">
      <c r="A20" s="12"/>
      <c r="B20" s="2" t="s">
        <v>21</v>
      </c>
      <c r="C20" s="3">
        <v>7656559.5599999996</v>
      </c>
      <c r="D20" s="3">
        <v>7490865.3099999996</v>
      </c>
      <c r="E20" s="3">
        <v>7179469.5999999996</v>
      </c>
      <c r="F20" s="3">
        <v>8342087.04</v>
      </c>
      <c r="G20" s="3">
        <v>7673923.7400000002</v>
      </c>
      <c r="H20" s="3" t="s">
        <v>47</v>
      </c>
      <c r="I20" s="3">
        <v>8344415.4500000002</v>
      </c>
      <c r="J20" s="3">
        <v>10830839.449999999</v>
      </c>
      <c r="K20" s="3">
        <v>11316477.66</v>
      </c>
      <c r="L20" s="3">
        <v>11081221.58</v>
      </c>
      <c r="M20" s="3">
        <v>12358105.93</v>
      </c>
      <c r="N20" s="3">
        <v>12736644.700000003</v>
      </c>
      <c r="O20" s="3">
        <v>13872952.15</v>
      </c>
      <c r="P20" s="3">
        <v>15703595.330000002</v>
      </c>
      <c r="Q20" s="3">
        <v>17036117.330000006</v>
      </c>
    </row>
    <row r="21" spans="1:17" x14ac:dyDescent="0.25">
      <c r="A21" s="12"/>
      <c r="B21" s="2" t="s">
        <v>22</v>
      </c>
      <c r="C21" s="3">
        <v>12952281.23</v>
      </c>
      <c r="D21" s="3">
        <v>12837232.220000001</v>
      </c>
      <c r="E21" s="3">
        <v>13175527.539999999</v>
      </c>
      <c r="F21" s="3">
        <v>13937809.310000001</v>
      </c>
      <c r="G21" s="3">
        <v>14057873.77</v>
      </c>
      <c r="H21" s="3" t="s">
        <v>48</v>
      </c>
      <c r="I21" s="3">
        <v>15241078.49</v>
      </c>
      <c r="J21" s="3">
        <v>18026806.949999999</v>
      </c>
      <c r="K21" s="3">
        <v>18914288.030000001</v>
      </c>
      <c r="L21" s="3">
        <v>14383913.409999987</v>
      </c>
      <c r="M21" s="3">
        <v>17963707.110000014</v>
      </c>
      <c r="N21" s="3">
        <v>20065211.340000004</v>
      </c>
      <c r="O21" s="3">
        <v>21494720.460000001</v>
      </c>
      <c r="P21" s="3">
        <v>23144788.500000007</v>
      </c>
      <c r="Q21" s="3">
        <v>23600784.770000011</v>
      </c>
    </row>
    <row r="22" spans="1:17" x14ac:dyDescent="0.25">
      <c r="A22" s="12"/>
      <c r="B22" s="2" t="s">
        <v>23</v>
      </c>
      <c r="C22" s="3">
        <v>18670954.920000002</v>
      </c>
      <c r="D22" s="3">
        <v>20795889.32</v>
      </c>
      <c r="E22" s="3">
        <v>20831734.609999999</v>
      </c>
      <c r="F22" s="3">
        <v>21144288.02</v>
      </c>
      <c r="G22" s="3">
        <v>20971142.75</v>
      </c>
      <c r="H22" s="3" t="s">
        <v>49</v>
      </c>
      <c r="I22" s="3">
        <v>23065356.010000002</v>
      </c>
      <c r="J22" s="3">
        <v>22651908.43</v>
      </c>
      <c r="K22" s="3">
        <v>24615357.16</v>
      </c>
      <c r="L22" s="3">
        <v>25101238.629999995</v>
      </c>
      <c r="M22" s="3">
        <v>26831940.809999995</v>
      </c>
      <c r="N22" s="3">
        <v>29126441.09</v>
      </c>
      <c r="O22" s="3">
        <v>32711878.969999995</v>
      </c>
      <c r="P22" s="3">
        <v>36853793.25</v>
      </c>
      <c r="Q22" s="3">
        <v>40627709.749999985</v>
      </c>
    </row>
    <row r="23" spans="1:17" x14ac:dyDescent="0.25">
      <c r="A23" s="12"/>
      <c r="B23" s="2" t="s">
        <v>24</v>
      </c>
      <c r="C23" s="3">
        <v>47468656.5</v>
      </c>
      <c r="D23" s="3">
        <v>46524292.100000001</v>
      </c>
      <c r="E23" s="3">
        <v>43077658.719999999</v>
      </c>
      <c r="F23" s="3">
        <v>42197440.509999998</v>
      </c>
      <c r="G23" s="3">
        <v>42049074.159999996</v>
      </c>
      <c r="H23" s="3" t="s">
        <v>50</v>
      </c>
      <c r="I23" s="3">
        <v>36417161.25</v>
      </c>
      <c r="J23" s="3">
        <v>35051825.659999996</v>
      </c>
      <c r="K23" s="3">
        <v>32985798.539999999</v>
      </c>
      <c r="L23" s="3">
        <v>30253049.379999995</v>
      </c>
      <c r="M23" s="3">
        <v>27127109.069999993</v>
      </c>
      <c r="N23" s="3">
        <v>28927160.559999999</v>
      </c>
      <c r="O23" s="3">
        <v>31374740.050000008</v>
      </c>
      <c r="P23" s="3">
        <v>32793619.120000001</v>
      </c>
      <c r="Q23" s="3">
        <v>34272245.309999995</v>
      </c>
    </row>
    <row r="24" spans="1:17" x14ac:dyDescent="0.25">
      <c r="A24" s="12"/>
      <c r="B24" s="2" t="s">
        <v>25</v>
      </c>
      <c r="C24" s="3">
        <v>1697375.97</v>
      </c>
      <c r="D24" s="3">
        <v>1719302</v>
      </c>
      <c r="E24" s="3">
        <v>1757457.53</v>
      </c>
      <c r="F24" s="3">
        <v>1883479.56</v>
      </c>
      <c r="G24" s="3">
        <v>1680672.52</v>
      </c>
      <c r="H24" s="3" t="s">
        <v>51</v>
      </c>
      <c r="I24" s="3">
        <v>1602025.69</v>
      </c>
      <c r="J24" s="3">
        <v>1981530.77</v>
      </c>
      <c r="K24" s="3">
        <v>2041971.98</v>
      </c>
      <c r="L24" s="3">
        <v>1805394.9600000007</v>
      </c>
      <c r="M24" s="3">
        <v>2835043.86</v>
      </c>
      <c r="N24" s="3">
        <v>2196267.2100000004</v>
      </c>
      <c r="O24" s="3">
        <v>2457889.65</v>
      </c>
      <c r="P24" s="3">
        <v>2804298.0099999993</v>
      </c>
      <c r="Q24" s="3">
        <v>3351602.4299999997</v>
      </c>
    </row>
    <row r="25" spans="1:17" x14ac:dyDescent="0.25">
      <c r="A25" s="12"/>
      <c r="B25" s="2" t="s">
        <v>26</v>
      </c>
      <c r="C25" s="3">
        <v>29978249.260000002</v>
      </c>
      <c r="D25" s="3">
        <v>29124595.579999998</v>
      </c>
      <c r="E25" s="3">
        <v>28058872.620000001</v>
      </c>
      <c r="F25" s="3">
        <v>27738443.850000001</v>
      </c>
      <c r="G25" s="3">
        <v>27932669.289999999</v>
      </c>
      <c r="H25" s="3" t="s">
        <v>52</v>
      </c>
      <c r="I25" s="3">
        <v>27604308.940000001</v>
      </c>
      <c r="J25" s="3">
        <v>20519471.73</v>
      </c>
      <c r="K25" s="3">
        <v>21770535.73</v>
      </c>
      <c r="L25" s="3">
        <v>21749013.280000001</v>
      </c>
      <c r="M25" s="3">
        <v>24572264.210000001</v>
      </c>
      <c r="N25" s="3">
        <v>27421390.600000001</v>
      </c>
      <c r="O25" s="3">
        <v>31388494.889999993</v>
      </c>
      <c r="P25" s="3">
        <v>35163467.18</v>
      </c>
      <c r="Q25" s="3">
        <v>35746512.729999997</v>
      </c>
    </row>
    <row r="26" spans="1:17" x14ac:dyDescent="0.25">
      <c r="A26" s="12"/>
      <c r="B26" s="2" t="s">
        <v>27</v>
      </c>
      <c r="C26" s="3">
        <v>11230502.42</v>
      </c>
      <c r="D26" s="3">
        <v>10987298.9</v>
      </c>
      <c r="E26" s="3">
        <v>10403323.59</v>
      </c>
      <c r="F26" s="3">
        <v>10551287.279999999</v>
      </c>
      <c r="G26" s="3">
        <v>11911934.76</v>
      </c>
      <c r="H26" s="3" t="s">
        <v>53</v>
      </c>
      <c r="I26" s="3">
        <v>13988722.85</v>
      </c>
      <c r="J26" s="3">
        <v>14537963.35</v>
      </c>
      <c r="K26" s="3">
        <v>16010624.24</v>
      </c>
      <c r="L26" s="3">
        <v>12559325.25</v>
      </c>
      <c r="M26" s="3">
        <v>12615779.890000001</v>
      </c>
      <c r="N26" s="3">
        <v>14584474.890000001</v>
      </c>
      <c r="O26" s="3">
        <v>17678869.169999998</v>
      </c>
      <c r="P26" s="3">
        <v>21599535.030000001</v>
      </c>
      <c r="Q26" s="3">
        <v>22558129.479999997</v>
      </c>
    </row>
    <row r="27" spans="1:17" x14ac:dyDescent="0.25">
      <c r="A27" s="12"/>
      <c r="B27" s="2" t="s">
        <v>28</v>
      </c>
      <c r="C27" s="3">
        <v>232477.5</v>
      </c>
      <c r="D27" s="3">
        <v>233600.89</v>
      </c>
      <c r="E27" s="3">
        <v>233016.38</v>
      </c>
      <c r="F27" s="3">
        <v>225807.92</v>
      </c>
      <c r="G27" s="3">
        <v>227806.67</v>
      </c>
      <c r="H27" s="3" t="s">
        <v>54</v>
      </c>
      <c r="I27" s="3">
        <v>234768.58</v>
      </c>
      <c r="J27" s="3">
        <v>242050.9</v>
      </c>
      <c r="K27" s="3">
        <v>296481.01</v>
      </c>
      <c r="L27" s="3">
        <v>225793.72</v>
      </c>
      <c r="M27" s="3">
        <v>260585.18</v>
      </c>
      <c r="N27" s="3">
        <v>347295.12</v>
      </c>
      <c r="O27" s="3">
        <v>437519.65</v>
      </c>
      <c r="P27" s="3">
        <v>585100.97</v>
      </c>
      <c r="Q27" s="3">
        <v>656872.27</v>
      </c>
    </row>
    <row r="28" spans="1:17" x14ac:dyDescent="0.25">
      <c r="A28" s="12"/>
      <c r="B28" s="2" t="s">
        <v>29</v>
      </c>
      <c r="C28" s="3">
        <v>909615.17</v>
      </c>
      <c r="D28" s="3">
        <v>922312.8</v>
      </c>
      <c r="E28" s="3">
        <v>911604.49</v>
      </c>
      <c r="F28" s="3">
        <v>896024.23</v>
      </c>
      <c r="G28" s="3">
        <v>886509.72</v>
      </c>
      <c r="H28" s="3" t="s">
        <v>55</v>
      </c>
      <c r="I28" s="3">
        <v>1149465.58</v>
      </c>
      <c r="J28" s="3">
        <v>1313313.1100000001</v>
      </c>
      <c r="K28" s="3">
        <v>1440270.77</v>
      </c>
      <c r="L28" s="3">
        <v>1422095.9200000002</v>
      </c>
      <c r="M28" s="3">
        <v>1722749.02</v>
      </c>
      <c r="N28" s="3">
        <v>2098530.9</v>
      </c>
      <c r="O28" s="3">
        <v>2282550.36</v>
      </c>
      <c r="P28" s="3">
        <v>2288417.89</v>
      </c>
      <c r="Q28" s="3">
        <v>2610266.08</v>
      </c>
    </row>
    <row r="29" spans="1:17" x14ac:dyDescent="0.25">
      <c r="A29" s="12"/>
      <c r="B29" s="2" t="s">
        <v>30</v>
      </c>
      <c r="C29" s="3">
        <v>4617662.12</v>
      </c>
      <c r="D29" s="3">
        <v>4854777.87</v>
      </c>
      <c r="E29" s="3">
        <v>5089556.67</v>
      </c>
      <c r="F29" s="3">
        <v>5149559.4800000004</v>
      </c>
      <c r="G29" s="3">
        <v>5507562.96</v>
      </c>
      <c r="H29" s="3" t="s">
        <v>56</v>
      </c>
      <c r="I29" s="3">
        <v>5797008.5199999996</v>
      </c>
      <c r="J29" s="3">
        <v>6226377.0800000001</v>
      </c>
      <c r="K29" s="3">
        <v>6087816.2000000002</v>
      </c>
      <c r="L29" s="3">
        <v>4899255.4200000018</v>
      </c>
      <c r="M29" s="3">
        <v>5257276.72</v>
      </c>
      <c r="N29" s="3">
        <v>5393729.7600000007</v>
      </c>
      <c r="O29" s="3">
        <v>6619410.2799999965</v>
      </c>
      <c r="P29" s="3">
        <v>7496955.9899999984</v>
      </c>
      <c r="Q29" s="3">
        <v>7802249.2700000023</v>
      </c>
    </row>
    <row r="30" spans="1:17" x14ac:dyDescent="0.25">
      <c r="A30" s="12"/>
      <c r="B30" s="2" t="s">
        <v>31</v>
      </c>
      <c r="C30" s="3">
        <v>5867391.9199999999</v>
      </c>
      <c r="D30" s="3">
        <v>6042664.8099999996</v>
      </c>
      <c r="E30" s="3">
        <v>6320469.4299999997</v>
      </c>
      <c r="F30" s="3">
        <v>6530238.9199999999</v>
      </c>
      <c r="G30" s="3">
        <v>6206207.96</v>
      </c>
      <c r="H30" s="3" t="s">
        <v>57</v>
      </c>
      <c r="I30" s="3">
        <v>5900955.2000000002</v>
      </c>
      <c r="J30" s="3">
        <v>5083378</v>
      </c>
      <c r="K30" s="3">
        <v>5279836.1600000001</v>
      </c>
      <c r="L30" s="3">
        <v>4351500.01</v>
      </c>
      <c r="M30" s="3">
        <v>4064448.9499999997</v>
      </c>
      <c r="N30" s="3">
        <v>5459415.459999999</v>
      </c>
      <c r="O30" s="3">
        <v>6677751.6800000006</v>
      </c>
      <c r="P30" s="3">
        <v>7960285.8399999999</v>
      </c>
      <c r="Q30" s="3">
        <v>8421867.9799999986</v>
      </c>
    </row>
    <row r="31" spans="1:17" x14ac:dyDescent="0.25">
      <c r="A31" s="12"/>
      <c r="B31" s="2" t="s">
        <v>32</v>
      </c>
      <c r="C31" s="3">
        <v>7575710.5199999996</v>
      </c>
      <c r="D31" s="3">
        <v>7454718.9400000004</v>
      </c>
      <c r="E31" s="3">
        <v>7463704.9199999999</v>
      </c>
      <c r="F31" s="3">
        <v>7616627.2199999997</v>
      </c>
      <c r="G31" s="3">
        <v>8100468.5999999996</v>
      </c>
      <c r="H31" s="3" t="s">
        <v>58</v>
      </c>
      <c r="I31" s="3">
        <v>8804554.9800000004</v>
      </c>
      <c r="J31" s="3">
        <v>9105560.5899999999</v>
      </c>
      <c r="K31" s="3">
        <v>9797602.4399999995</v>
      </c>
      <c r="L31" s="3">
        <v>8521001.4299999997</v>
      </c>
      <c r="M31" s="3">
        <v>8956045.8899999987</v>
      </c>
      <c r="N31" s="3">
        <v>9435202.2199999988</v>
      </c>
      <c r="O31" s="3">
        <v>10404790.590000004</v>
      </c>
      <c r="P31" s="3">
        <v>11810061.619999999</v>
      </c>
      <c r="Q31" s="3">
        <v>12987157.59</v>
      </c>
    </row>
    <row r="32" spans="1:17" ht="27" x14ac:dyDescent="0.25">
      <c r="A32" s="12"/>
      <c r="B32" s="2" t="s">
        <v>37</v>
      </c>
      <c r="C32" s="3">
        <v>3816744.83</v>
      </c>
      <c r="D32" s="3">
        <v>3853669.59</v>
      </c>
      <c r="E32" s="3">
        <v>3826179.94</v>
      </c>
      <c r="F32" s="3">
        <v>3637870.85</v>
      </c>
      <c r="G32" s="3">
        <v>3482429.63</v>
      </c>
      <c r="H32" s="3" t="s">
        <v>59</v>
      </c>
      <c r="I32" s="3">
        <v>3725643.88</v>
      </c>
      <c r="J32" s="3">
        <v>3857760.99</v>
      </c>
      <c r="K32" s="3">
        <v>3866437.17</v>
      </c>
      <c r="L32" s="3">
        <v>4133366.87</v>
      </c>
      <c r="M32" s="3">
        <v>4029047.6599999997</v>
      </c>
      <c r="N32" s="3">
        <v>3909138.5500000003</v>
      </c>
      <c r="O32" s="3">
        <v>3822072.35</v>
      </c>
      <c r="P32" s="3">
        <v>3975356.69</v>
      </c>
      <c r="Q32" s="3">
        <v>3899312.0600000019</v>
      </c>
    </row>
    <row r="33" spans="1:17" x14ac:dyDescent="0.25">
      <c r="A33" s="12"/>
      <c r="B33" s="2" t="s">
        <v>33</v>
      </c>
      <c r="C33" s="3">
        <v>127538.88</v>
      </c>
      <c r="D33" s="3">
        <v>121496.59</v>
      </c>
      <c r="E33" s="3">
        <v>120988.19</v>
      </c>
      <c r="F33" s="3">
        <v>122703.44</v>
      </c>
      <c r="G33" s="3">
        <v>117823.21</v>
      </c>
      <c r="H33" s="3" t="s">
        <v>60</v>
      </c>
      <c r="I33" s="3">
        <v>119064.44</v>
      </c>
      <c r="J33" s="3">
        <v>119256.92</v>
      </c>
      <c r="K33" s="3">
        <v>74533.05</v>
      </c>
      <c r="L33" s="3">
        <v>50752.32</v>
      </c>
      <c r="M33" s="3">
        <v>67943.710000000006</v>
      </c>
      <c r="N33" s="3">
        <v>85248.11</v>
      </c>
      <c r="O33" s="3">
        <v>75875.600000000006</v>
      </c>
      <c r="P33" s="3">
        <v>82273.460000000006</v>
      </c>
      <c r="Q33" s="3">
        <v>99201.39</v>
      </c>
    </row>
    <row r="34" spans="1:17" ht="18" customHeight="1" x14ac:dyDescent="0.25">
      <c r="A34" s="13"/>
      <c r="B34" s="8" t="s">
        <v>36</v>
      </c>
      <c r="C34" s="9">
        <v>384086122.68000001</v>
      </c>
      <c r="D34" s="9">
        <v>378880204.27999997</v>
      </c>
      <c r="E34" s="9">
        <v>379262898.92000002</v>
      </c>
      <c r="F34" s="9">
        <v>382904204.62</v>
      </c>
      <c r="G34" s="9">
        <v>384550949.99000001</v>
      </c>
      <c r="H34" s="9">
        <v>388343430.80000001</v>
      </c>
      <c r="I34" s="9">
        <v>397826874.57999992</v>
      </c>
      <c r="J34" s="9">
        <v>419773802.16000003</v>
      </c>
      <c r="K34" s="9">
        <f t="shared" ref="K34:Q34" si="1">SUM(K14:K33)</f>
        <v>436112134.26000017</v>
      </c>
      <c r="L34" s="9">
        <f t="shared" si="1"/>
        <v>410810731.42999995</v>
      </c>
      <c r="M34" s="9">
        <f t="shared" si="1"/>
        <v>443934099.62</v>
      </c>
      <c r="N34" s="9">
        <f t="shared" si="1"/>
        <v>478310018.42000002</v>
      </c>
      <c r="O34" s="9">
        <f t="shared" si="1"/>
        <v>515523414.82999992</v>
      </c>
      <c r="P34" s="9">
        <f t="shared" si="1"/>
        <v>548803652.36000001</v>
      </c>
      <c r="Q34" s="9">
        <f t="shared" si="1"/>
        <v>580778285.27999997</v>
      </c>
    </row>
    <row r="35" spans="1:17" ht="30" customHeight="1" x14ac:dyDescent="0.25">
      <c r="A35" s="15" t="s">
        <v>34</v>
      </c>
      <c r="B35" s="15"/>
      <c r="C35" s="10">
        <v>513877766.95999998</v>
      </c>
      <c r="D35" s="10">
        <v>507608853.33999997</v>
      </c>
      <c r="E35" s="10">
        <v>506612561.08999997</v>
      </c>
      <c r="F35" s="10">
        <v>505645852.58999997</v>
      </c>
      <c r="G35" s="10">
        <v>506093696.08999997</v>
      </c>
      <c r="H35" s="10">
        <v>510775686.18000001</v>
      </c>
      <c r="I35" s="10">
        <v>522130055.62</v>
      </c>
      <c r="J35" s="10">
        <v>542645538.64999998</v>
      </c>
      <c r="K35" s="10">
        <f t="shared" ref="K35:Q35" si="2">K13+K34</f>
        <v>561065350.48000014</v>
      </c>
      <c r="L35" s="10">
        <f t="shared" si="2"/>
        <v>529934809.93999994</v>
      </c>
      <c r="M35" s="10">
        <f t="shared" si="2"/>
        <v>567272640.55999994</v>
      </c>
      <c r="N35" s="10">
        <f t="shared" si="2"/>
        <v>603298699.49000001</v>
      </c>
      <c r="O35" s="10">
        <f t="shared" si="2"/>
        <v>644537750.68999994</v>
      </c>
      <c r="P35" s="10">
        <f t="shared" si="2"/>
        <v>691808284.42000008</v>
      </c>
      <c r="Q35" s="10">
        <f t="shared" si="2"/>
        <v>721981084.08000004</v>
      </c>
    </row>
    <row r="36" spans="1:17" x14ac:dyDescent="0.25">
      <c r="J36" s="1"/>
    </row>
  </sheetData>
  <mergeCells count="5">
    <mergeCell ref="A2:B2"/>
    <mergeCell ref="A3:A13"/>
    <mergeCell ref="A14:A34"/>
    <mergeCell ref="A35:B35"/>
    <mergeCell ref="A1:M1"/>
  </mergeCells>
  <pageMargins left="0.35433070866141736" right="0.35433070866141736" top="0.19685039370078741" bottom="0.19685039370078741" header="0.51181102362204722" footer="0.51181102362204722"/>
  <pageSetup paperSize="9" orientation="landscape" r:id="rId1"/>
  <headerFooter>
    <oddFooter>&amp;LFonte dati:Ufficio contributi ISS
Elaborazione:Ufficio Informatica, Tecnologia, Dati e Statistica</oddFooter>
  </headerFooter>
  <ignoredErrors>
    <ignoredError sqref="H4:H12 H17:H33 H14:H15" numberStoredAsText="1"/>
    <ignoredError sqref="N13:O13 P13:Q13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Reditte_Ramo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User</dc:creator>
  <cp:lastModifiedBy>mauro sammaritani</cp:lastModifiedBy>
  <cp:lastPrinted>2020-04-21T11:14:24Z</cp:lastPrinted>
  <dcterms:created xsi:type="dcterms:W3CDTF">2016-03-01T09:38:18Z</dcterms:created>
  <dcterms:modified xsi:type="dcterms:W3CDTF">2026-04-23T09:48:54Z</dcterms:modified>
</cp:coreProperties>
</file>